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<sst xmlns="http://schemas.openxmlformats.org/spreadsheetml/2006/main" count="53" uniqueCount="27">
  <si>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</si>
  <si>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</si>
  <si>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</si>
  <si>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</si>
  <si>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</si>
  <si>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</si>
  <si>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</si>
  <si>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</si>
  <si>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</si>
  <si>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</si>
  <si>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2013 год</t>
  </si>
  <si>
    <t>январь</t>
  </si>
  <si>
    <t>февраль</t>
  </si>
  <si>
    <t>и реинвестируем дивиденды, тогда в зависимости от доходности:</t>
  </si>
  <si>
    <r>
      <t>доходность</t>
    </r>
    <r>
      <rPr>
        <b/>
        <sz val="10"/>
        <rFont val="Arial Cyr"/>
        <family val="0"/>
      </rPr>
      <t>10</t>
    </r>
    <r>
      <rPr>
        <sz val="10"/>
        <rFont val="Arial Cyr"/>
        <family val="0"/>
      </rPr>
      <t>%</t>
    </r>
  </si>
  <si>
    <r>
      <t xml:space="preserve">доходность </t>
    </r>
    <r>
      <rPr>
        <b/>
        <sz val="10"/>
        <rFont val="Arial Cyr"/>
        <family val="0"/>
      </rPr>
      <t>15</t>
    </r>
    <r>
      <rPr>
        <sz val="10"/>
        <rFont val="Arial Cyr"/>
        <family val="0"/>
      </rPr>
      <t>%</t>
    </r>
  </si>
  <si>
    <r>
      <t xml:space="preserve">доходность </t>
    </r>
    <r>
      <rPr>
        <b/>
        <sz val="10"/>
        <rFont val="Arial Cyr"/>
        <family val="0"/>
      </rPr>
      <t>20</t>
    </r>
    <r>
      <rPr>
        <sz val="10"/>
        <rFont val="Arial Cyr"/>
        <family val="0"/>
      </rPr>
      <t>%</t>
    </r>
  </si>
  <si>
    <t>по условиям возврата вложенных средств ЧЕРЕЗ СТАБ.ФОНД -</t>
  </si>
  <si>
    <r>
      <rPr>
        <b/>
        <sz val="12"/>
        <color indexed="10"/>
        <rFont val="Arial Cyr"/>
        <family val="0"/>
      </rPr>
      <t>&lt;&lt;==</t>
    </r>
    <r>
      <rPr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сумма из стаб.фонда (7% от остатка по вкладу), </t>
    </r>
    <r>
      <rPr>
        <sz val="10"/>
        <rFont val="Arial Cyr"/>
        <family val="0"/>
      </rPr>
      <t xml:space="preserve">                                                              </t>
    </r>
    <r>
      <rPr>
        <b/>
        <sz val="10"/>
        <rFont val="Arial Cyr"/>
        <family val="0"/>
      </rPr>
      <t>в эту клетку можно вписывать свои цифры</t>
    </r>
  </si>
  <si>
    <t>возврат суммы</t>
  </si>
  <si>
    <t>через вирекс интерпрайзес, если начинаем с 7% от остатка по вкладу,</t>
  </si>
  <si>
    <t xml:space="preserve">ежемесячно получаем равными долями (по 4,58% от вложенной суммы) </t>
  </si>
  <si>
    <t>в теч. 24 месяцев 110%/24 =4,58%</t>
  </si>
  <si>
    <t>удвоение суммы 4 мес.</t>
  </si>
  <si>
    <t>удвоение суммы 5 мес.</t>
  </si>
  <si>
    <t xml:space="preserve">удвоение </t>
  </si>
  <si>
    <t>суммы 7 мес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</si>
</sst>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Arial Cyr"/>
      <family val="0"/>
    </font>
    <font>
      <b/>
      <sz val="10"/>
      <color indexed="60"/>
      <name val="Arial Cyr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6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3" borderId="0" xfId="0" applyFill="1" applyAlignment="1">
      <alignment/>
    </xf>
    <xf numFmtId="0" fontId="0" fillId="24" borderId="0" xfId="0" applyFill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3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25" borderId="10" xfId="0" applyNumberFormat="1" applyFont="1" applyFill="1" applyBorder="1" applyAlignment="1">
      <alignment/>
    </xf>
    <xf numFmtId="0" fontId="0" fillId="19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 wrapText="1"/>
    </xf>
    <xf numFmtId="0" fontId="23" fillId="26" borderId="11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2" fontId="0" fillId="3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2" fontId="0" fillId="3" borderId="10" xfId="0" applyNumberForma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2" fillId="11" borderId="10" xfId="0" applyNumberFormat="1" applyFont="1" applyFill="1" applyBorder="1" applyAlignment="1">
      <alignment/>
    </xf>
    <xf numFmtId="2" fontId="0" fillId="11" borderId="10" xfId="0" applyNumberFormat="1" applyFill="1" applyBorder="1" applyAlignment="1">
      <alignment/>
    </xf>
    <xf numFmtId="0" fontId="24" fillId="0" borderId="0" xfId="0" applyFont="1" applyAlignment="1">
      <alignment/>
    </xf>
    <xf numFmtId="0" fontId="24" fillId="0" borderId="12" xfId="0" applyFont="1" applyBorder="1" applyAlignment="1">
      <alignment/>
    </xf>
    <xf numFmtId="0" fontId="24" fillId="0" borderId="0" xfId="0" applyFont="1" applyBorder="1" applyAlignment="1">
      <alignment/>
    </xf>
    <xf numFmtId="0" fontId="0" fillId="6" borderId="10" xfId="0" applyFill="1" applyBorder="1" applyAlignment="1">
      <alignment/>
    </xf>
    <xf numFmtId="2" fontId="0" fillId="6" borderId="10" xfId="0" applyNumberFormat="1" applyFill="1" applyBorder="1" applyAlignment="1">
      <alignment/>
    </xf>
    <xf numFmtId="0" fontId="0" fillId="6" borderId="13" xfId="0" applyFill="1" applyBorder="1" applyAlignment="1">
      <alignment/>
    </xf>
    <xf numFmtId="2" fontId="5" fillId="6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0" xfId="0" applyFill="1" applyAlignment="1">
      <alignment textRotation="255"/>
    </xf>
    <xf numFmtId="2" fontId="24" fillId="0" borderId="0" xfId="0" applyNumberFormat="1" applyFont="1" applyBorder="1" applyAlignment="1">
      <alignment/>
    </xf>
    <xf numFmtId="0" fontId="0" fillId="15" borderId="0" xfId="0" applyFill="1" applyAlignment="1">
      <alignment horizontal="center" textRotation="255"/>
    </xf>
    <xf numFmtId="0" fontId="0" fillId="0" borderId="14" xfId="0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0" fontId="0" fillId="8" borderId="0" xfId="0" applyFill="1" applyAlignment="1">
      <alignment horizontal="center" textRotation="255"/>
    </xf>
    <xf numFmtId="0" fontId="0" fillId="5" borderId="0" xfId="0" applyFill="1" applyAlignment="1">
      <alignment horizontal="center" textRotation="255"/>
    </xf>
    <xf numFmtId="0" fontId="0" fillId="27" borderId="0" xfId="0" applyFill="1" applyAlignment="1">
      <alignment horizontal="center" textRotation="25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37</xdr:row>
      <xdr:rowOff>38100</xdr:rowOff>
    </xdr:from>
    <xdr:to>
      <xdr:col>6</xdr:col>
      <xdr:colOff>409575</xdr:colOff>
      <xdr:row>60</xdr:row>
      <xdr:rowOff>85725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3238500" y="6267450"/>
          <a:ext cx="2800350" cy="3771900"/>
        </a:xfrm>
        <a:prstGeom prst="rect">
          <a:avLst/>
        </a:prstGeom>
        <a:noFill/>
        <a:ln w="38100" cmpd="sng">
          <a:solidFill>
            <a:srgbClr val="7030A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ВЫВОД: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 доходности 10%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 2 года и 3 месяца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можно вернуть, а за следующие 
</a:t>
          </a:r>
          <a:r>
            <a:rPr lang="en-US" cap="none" sz="12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7 мес.сумма УДВОИТСЯ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 доходности 15%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вернется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 18 месяцев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
а за следующие 
</a:t>
          </a:r>
          <a:r>
            <a:rPr lang="en-US" cap="none" sz="12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5 мес. сумма УДВОИТСЯ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 доходности 20%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вернется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 14месяцев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
а за следующие 
</a:t>
          </a:r>
          <a:r>
            <a:rPr lang="en-US" cap="none" sz="12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4 мес. сумма УДВОИТСЯ.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>
      <selection activeCell="K61" sqref="K61"/>
    </sheetView>
  </sheetViews>
  <sheetFormatPr defaultColWidth="9.00390625" defaultRowHeight="12.75"/>
  <cols>
    <col min="1" max="1" width="3.875" style="0" customWidth="1"/>
    <col min="3" max="3" width="14.375" style="0" bestFit="1" customWidth="1"/>
    <col min="4" max="4" width="14.875" style="0" bestFit="1" customWidth="1"/>
    <col min="5" max="5" width="15.375" style="0" bestFit="1" customWidth="1"/>
    <col min="6" max="6" width="16.375" style="0" customWidth="1"/>
  </cols>
  <sheetData>
    <row r="1" spans="2:10" ht="12.75">
      <c r="B1" s="1" t="s">
        <v>17</v>
      </c>
      <c r="C1" s="1"/>
      <c r="D1" s="1"/>
      <c r="E1" s="1"/>
      <c r="F1" s="1"/>
      <c r="G1" s="11"/>
      <c r="H1" s="11"/>
      <c r="I1" s="11"/>
      <c r="J1" s="11"/>
    </row>
    <row r="2" spans="2:10" ht="12.75">
      <c r="B2" s="1" t="s">
        <v>21</v>
      </c>
      <c r="C2" s="1"/>
      <c r="D2" s="1"/>
      <c r="E2" s="1"/>
      <c r="F2" s="1"/>
      <c r="G2" s="11"/>
      <c r="H2" s="11"/>
      <c r="I2" s="11"/>
      <c r="J2" s="11"/>
    </row>
    <row r="3" spans="2:10" ht="12.75">
      <c r="B3" s="1" t="s">
        <v>22</v>
      </c>
      <c r="C3" s="1"/>
      <c r="D3" s="1"/>
      <c r="E3" s="1"/>
      <c r="F3" s="1"/>
      <c r="G3" s="11"/>
      <c r="H3" s="11"/>
      <c r="I3" s="11"/>
      <c r="J3" s="11"/>
    </row>
    <row r="4" ht="12.75">
      <c r="G4" s="11"/>
    </row>
    <row r="5" spans="2:8" ht="12.75">
      <c r="B5" s="2" t="s">
        <v>20</v>
      </c>
      <c r="C5" s="2"/>
      <c r="D5" s="2"/>
      <c r="E5" s="2"/>
      <c r="F5" s="2"/>
      <c r="G5" s="11"/>
      <c r="H5" s="11"/>
    </row>
    <row r="6" spans="2:8" ht="12.75">
      <c r="B6" s="2" t="s">
        <v>13</v>
      </c>
      <c r="C6" s="2"/>
      <c r="D6" s="2"/>
      <c r="E6" s="2"/>
      <c r="F6" s="2"/>
      <c r="G6" s="11"/>
      <c r="H6" s="11"/>
    </row>
    <row r="7" ht="13.5" thickBot="1"/>
    <row r="8" spans="2:7" ht="30.75" customHeight="1" thickBot="1">
      <c r="B8" s="13">
        <v>500</v>
      </c>
      <c r="C8" s="32" t="s">
        <v>18</v>
      </c>
      <c r="D8" s="33"/>
      <c r="E8" s="33"/>
      <c r="F8" s="33"/>
      <c r="G8" s="12"/>
    </row>
    <row r="9" spans="2:5" ht="12.75">
      <c r="B9" s="7"/>
      <c r="C9" s="5" t="s">
        <v>14</v>
      </c>
      <c r="D9" s="6" t="s">
        <v>15</v>
      </c>
      <c r="E9" s="10" t="s">
        <v>16</v>
      </c>
    </row>
    <row r="10" spans="1:5" ht="12.75">
      <c r="A10" s="36" t="s">
        <v>10</v>
      </c>
      <c r="B10" s="24" t="s">
        <v>1</v>
      </c>
      <c r="C10" s="24">
        <f>B8*1.1</f>
        <v>550</v>
      </c>
      <c r="D10" s="24">
        <f>B8*1.15</f>
        <v>575</v>
      </c>
      <c r="E10" s="24">
        <f>B8*1.2</f>
        <v>600</v>
      </c>
    </row>
    <row r="11" spans="1:5" ht="12.75" customHeight="1">
      <c r="A11" s="36"/>
      <c r="B11" s="3" t="s">
        <v>2</v>
      </c>
      <c r="C11" s="4">
        <f>C10*1.1</f>
        <v>605</v>
      </c>
      <c r="D11" s="4">
        <f>D10*1.15</f>
        <v>661.25</v>
      </c>
      <c r="E11" s="3">
        <f>E10*1.2</f>
        <v>720</v>
      </c>
    </row>
    <row r="12" spans="1:5" ht="12.75">
      <c r="A12" s="36"/>
      <c r="B12" s="3" t="s">
        <v>3</v>
      </c>
      <c r="C12" s="4">
        <f aca="true" t="shared" si="0" ref="C12:C34">C11*1.1</f>
        <v>665.5</v>
      </c>
      <c r="D12" s="4">
        <f aca="true" t="shared" si="1" ref="D12:D34">D11*1.15</f>
        <v>760.4374999999999</v>
      </c>
      <c r="E12" s="3">
        <f aca="true" t="shared" si="2" ref="E12:E28">E11*1.2</f>
        <v>864</v>
      </c>
    </row>
    <row r="13" spans="1:5" ht="12.75">
      <c r="A13" s="36"/>
      <c r="B13" s="3" t="s">
        <v>4</v>
      </c>
      <c r="C13" s="4">
        <f t="shared" si="0"/>
        <v>732.0500000000001</v>
      </c>
      <c r="D13" s="4">
        <f t="shared" si="1"/>
        <v>874.5031249999998</v>
      </c>
      <c r="E13" s="3">
        <f t="shared" si="2"/>
        <v>1036.8</v>
      </c>
    </row>
    <row r="14" spans="1:5" ht="12.75">
      <c r="A14" s="36"/>
      <c r="B14" s="3" t="s">
        <v>5</v>
      </c>
      <c r="C14" s="4">
        <f t="shared" si="0"/>
        <v>805.2550000000001</v>
      </c>
      <c r="D14" s="4">
        <f t="shared" si="1"/>
        <v>1005.6785937499998</v>
      </c>
      <c r="E14" s="3">
        <f t="shared" si="2"/>
        <v>1244.1599999999999</v>
      </c>
    </row>
    <row r="15" spans="1:5" ht="12.75">
      <c r="A15" s="36"/>
      <c r="B15" s="3" t="s">
        <v>6</v>
      </c>
      <c r="C15" s="4">
        <f t="shared" si="0"/>
        <v>885.7805000000002</v>
      </c>
      <c r="D15" s="4">
        <f t="shared" si="1"/>
        <v>1156.5303828124997</v>
      </c>
      <c r="E15" s="4">
        <f t="shared" si="2"/>
        <v>1492.9919999999997</v>
      </c>
    </row>
    <row r="16" spans="1:5" ht="12.75">
      <c r="A16" s="36"/>
      <c r="B16" s="3" t="s">
        <v>7</v>
      </c>
      <c r="C16" s="4">
        <f t="shared" si="0"/>
        <v>974.3585500000003</v>
      </c>
      <c r="D16" s="4">
        <f t="shared" si="1"/>
        <v>1330.0099402343747</v>
      </c>
      <c r="E16" s="4">
        <f t="shared" si="2"/>
        <v>1791.5903999999996</v>
      </c>
    </row>
    <row r="17" spans="1:5" ht="12.75">
      <c r="A17" s="36"/>
      <c r="B17" s="3" t="s">
        <v>8</v>
      </c>
      <c r="C17" s="4">
        <f t="shared" si="0"/>
        <v>1071.7944050000003</v>
      </c>
      <c r="D17" s="4">
        <f t="shared" si="1"/>
        <v>1529.5114312695307</v>
      </c>
      <c r="E17" s="4">
        <f t="shared" si="2"/>
        <v>2149.9084799999996</v>
      </c>
    </row>
    <row r="18" spans="1:5" ht="12.75">
      <c r="A18" s="36"/>
      <c r="B18" s="3" t="s">
        <v>9</v>
      </c>
      <c r="C18" s="4">
        <f t="shared" si="0"/>
        <v>1178.9738455000004</v>
      </c>
      <c r="D18" s="4">
        <f t="shared" si="1"/>
        <v>1758.9381459599601</v>
      </c>
      <c r="E18" s="4">
        <f t="shared" si="2"/>
        <v>2579.8901759999994</v>
      </c>
    </row>
    <row r="19" spans="1:5" ht="12.75">
      <c r="A19" s="36"/>
      <c r="B19" s="3" t="s">
        <v>11</v>
      </c>
      <c r="C19" s="4">
        <f t="shared" si="0"/>
        <v>1296.8712300500006</v>
      </c>
      <c r="D19" s="4">
        <f t="shared" si="1"/>
        <v>2022.778867853954</v>
      </c>
      <c r="E19" s="4">
        <f t="shared" si="2"/>
        <v>3095.868211199999</v>
      </c>
    </row>
    <row r="20" spans="1:5" ht="12.75" customHeight="1">
      <c r="A20" s="34">
        <v>2014</v>
      </c>
      <c r="B20" s="3" t="s">
        <v>12</v>
      </c>
      <c r="C20" s="4">
        <f t="shared" si="0"/>
        <v>1426.5583530550007</v>
      </c>
      <c r="D20" s="4">
        <f t="shared" si="1"/>
        <v>2326.195698032047</v>
      </c>
      <c r="E20" s="4">
        <f t="shared" si="2"/>
        <v>3715.0418534399987</v>
      </c>
    </row>
    <row r="21" spans="1:5" ht="12.75">
      <c r="A21" s="34"/>
      <c r="B21" s="3" t="s">
        <v>0</v>
      </c>
      <c r="C21" s="4">
        <f t="shared" si="0"/>
        <v>1569.2141883605009</v>
      </c>
      <c r="D21" s="4">
        <f t="shared" si="1"/>
        <v>2675.125052736854</v>
      </c>
      <c r="E21" s="4">
        <f t="shared" si="2"/>
        <v>4458.050224127998</v>
      </c>
    </row>
    <row r="22" spans="1:5" ht="12.75">
      <c r="A22" s="34"/>
      <c r="B22" s="24" t="s">
        <v>1</v>
      </c>
      <c r="C22" s="25">
        <f t="shared" si="0"/>
        <v>1726.135607196551</v>
      </c>
      <c r="D22" s="25">
        <f t="shared" si="1"/>
        <v>3076.3938106473815</v>
      </c>
      <c r="E22" s="25">
        <f t="shared" si="2"/>
        <v>5349.660268953598</v>
      </c>
    </row>
    <row r="23" spans="1:6" ht="12.75">
      <c r="A23" s="34"/>
      <c r="B23" s="3" t="s">
        <v>2</v>
      </c>
      <c r="C23" s="4">
        <f t="shared" si="0"/>
        <v>1898.7491679162063</v>
      </c>
      <c r="D23" s="4">
        <f t="shared" si="1"/>
        <v>3537.8528822444887</v>
      </c>
      <c r="E23" s="28">
        <f t="shared" si="2"/>
        <v>6419.592322744317</v>
      </c>
      <c r="F23" s="14"/>
    </row>
    <row r="24" spans="1:6" ht="12.75">
      <c r="A24" s="34"/>
      <c r="B24" s="3" t="s">
        <v>3</v>
      </c>
      <c r="C24" s="4">
        <f t="shared" si="0"/>
        <v>2088.624084707827</v>
      </c>
      <c r="D24" s="4">
        <f t="shared" si="1"/>
        <v>4068.530814581162</v>
      </c>
      <c r="E24" s="15">
        <f t="shared" si="2"/>
        <v>7703.51078729318</v>
      </c>
      <c r="F24" s="16" t="s">
        <v>19</v>
      </c>
    </row>
    <row r="25" spans="1:5" ht="12.75">
      <c r="A25" s="34"/>
      <c r="B25" s="3" t="s">
        <v>4</v>
      </c>
      <c r="C25" s="4">
        <f t="shared" si="0"/>
        <v>2297.48649317861</v>
      </c>
      <c r="D25" s="4">
        <f t="shared" si="1"/>
        <v>4678.810436768335</v>
      </c>
      <c r="E25" s="9">
        <f t="shared" si="2"/>
        <v>9244.212944751816</v>
      </c>
    </row>
    <row r="26" spans="1:5" ht="12.75">
      <c r="A26" s="34"/>
      <c r="B26" s="3" t="s">
        <v>5</v>
      </c>
      <c r="C26" s="4">
        <f t="shared" si="0"/>
        <v>2527.2351424964713</v>
      </c>
      <c r="D26" s="4">
        <f t="shared" si="1"/>
        <v>5380.632002283585</v>
      </c>
      <c r="E26" s="9">
        <f t="shared" si="2"/>
        <v>11093.05553370218</v>
      </c>
    </row>
    <row r="27" spans="1:7" ht="12.75">
      <c r="A27" s="34"/>
      <c r="B27" s="3" t="s">
        <v>6</v>
      </c>
      <c r="C27" s="4">
        <f t="shared" si="0"/>
        <v>2779.958656746119</v>
      </c>
      <c r="D27" s="18">
        <f t="shared" si="1"/>
        <v>6187.726802626123</v>
      </c>
      <c r="E27" s="28">
        <f t="shared" si="2"/>
        <v>13311.666640442616</v>
      </c>
      <c r="G27" s="23"/>
    </row>
    <row r="28" spans="1:7" ht="12.75">
      <c r="A28" s="34"/>
      <c r="B28" s="3" t="s">
        <v>7</v>
      </c>
      <c r="C28" s="4">
        <f t="shared" si="0"/>
        <v>3057.954522420731</v>
      </c>
      <c r="D28" s="17">
        <f t="shared" si="1"/>
        <v>7115.88582302004</v>
      </c>
      <c r="E28" s="19">
        <f t="shared" si="2"/>
        <v>15973.999968531138</v>
      </c>
      <c r="F28" s="22" t="s">
        <v>23</v>
      </c>
      <c r="G28" s="23"/>
    </row>
    <row r="29" spans="1:4" ht="12.75">
      <c r="A29" s="34"/>
      <c r="B29" s="3" t="s">
        <v>8</v>
      </c>
      <c r="C29" s="4">
        <f t="shared" si="0"/>
        <v>3363.749974662804</v>
      </c>
      <c r="D29" s="4">
        <f t="shared" si="1"/>
        <v>8183.268696473046</v>
      </c>
    </row>
    <row r="30" spans="1:4" ht="12.75">
      <c r="A30" s="34"/>
      <c r="B30" s="3" t="s">
        <v>9</v>
      </c>
      <c r="C30" s="4">
        <f t="shared" si="0"/>
        <v>3700.1249721290847</v>
      </c>
      <c r="D30" s="4">
        <f t="shared" si="1"/>
        <v>9410.759000944001</v>
      </c>
    </row>
    <row r="31" spans="1:4" ht="12.75">
      <c r="A31" s="34"/>
      <c r="B31" s="3" t="s">
        <v>11</v>
      </c>
      <c r="C31" s="4">
        <f t="shared" si="0"/>
        <v>4070.1374693419934</v>
      </c>
      <c r="D31" s="4">
        <f t="shared" si="1"/>
        <v>10822.3728510856</v>
      </c>
    </row>
    <row r="32" spans="1:4" ht="12.75">
      <c r="A32" s="35">
        <v>2015</v>
      </c>
      <c r="B32" s="3" t="s">
        <v>12</v>
      </c>
      <c r="C32" s="4">
        <f t="shared" si="0"/>
        <v>4477.151216276193</v>
      </c>
      <c r="D32" s="28">
        <f t="shared" si="1"/>
        <v>12445.728778748438</v>
      </c>
    </row>
    <row r="33" spans="1:5" ht="12.75">
      <c r="A33" s="35"/>
      <c r="B33" s="3" t="s">
        <v>0</v>
      </c>
      <c r="C33" s="4">
        <f t="shared" si="0"/>
        <v>4924.866337903813</v>
      </c>
      <c r="D33" s="20">
        <f t="shared" si="1"/>
        <v>14312.588095560703</v>
      </c>
      <c r="E33" s="21" t="s">
        <v>24</v>
      </c>
    </row>
    <row r="34" spans="1:4" ht="12.75">
      <c r="A34" s="35"/>
      <c r="B34" s="24" t="s">
        <v>1</v>
      </c>
      <c r="C34" s="27">
        <f t="shared" si="0"/>
        <v>5417.352971694194</v>
      </c>
      <c r="D34" s="25">
        <f t="shared" si="1"/>
        <v>16459.476309894806</v>
      </c>
    </row>
    <row r="35" spans="1:4" ht="12.75">
      <c r="A35" s="35"/>
      <c r="B35" s="3" t="s">
        <v>2</v>
      </c>
      <c r="C35" s="4">
        <f aca="true" t="shared" si="3" ref="C35:C44">C34*1.1</f>
        <v>5959.088268863614</v>
      </c>
      <c r="D35" s="4">
        <f>D34*1.15</f>
        <v>18928.397756379025</v>
      </c>
    </row>
    <row r="36" spans="1:4" ht="12.75">
      <c r="A36" s="35"/>
      <c r="B36" s="3" t="s">
        <v>3</v>
      </c>
      <c r="C36" s="4">
        <f t="shared" si="3"/>
        <v>6554.997095749975</v>
      </c>
      <c r="D36" s="8"/>
    </row>
    <row r="37" spans="1:4" ht="12.75">
      <c r="A37" s="35"/>
      <c r="B37" s="3" t="s">
        <v>4</v>
      </c>
      <c r="C37" s="17">
        <f t="shared" si="3"/>
        <v>7210.496805324973</v>
      </c>
      <c r="D37" s="16" t="s">
        <v>19</v>
      </c>
    </row>
    <row r="38" spans="1:4" ht="12.75">
      <c r="A38" s="35"/>
      <c r="B38" s="3" t="s">
        <v>5</v>
      </c>
      <c r="C38" s="4">
        <f t="shared" si="3"/>
        <v>7931.546485857471</v>
      </c>
      <c r="D38" s="8"/>
    </row>
    <row r="39" spans="1:4" ht="12.75">
      <c r="A39" s="35"/>
      <c r="B39" s="3" t="s">
        <v>6</v>
      </c>
      <c r="C39" s="4">
        <f t="shared" si="3"/>
        <v>8724.70113444322</v>
      </c>
      <c r="D39" s="8"/>
    </row>
    <row r="40" spans="1:4" ht="12.75">
      <c r="A40" s="35"/>
      <c r="B40" s="3" t="s">
        <v>7</v>
      </c>
      <c r="C40" s="4">
        <f t="shared" si="3"/>
        <v>9597.171247887542</v>
      </c>
      <c r="D40" s="8"/>
    </row>
    <row r="41" spans="1:3" ht="12.75">
      <c r="A41" s="35"/>
      <c r="B41" s="3" t="s">
        <v>8</v>
      </c>
      <c r="C41" s="28">
        <f t="shared" si="3"/>
        <v>10556.888372676296</v>
      </c>
    </row>
    <row r="42" spans="1:4" ht="12.75">
      <c r="A42" s="35"/>
      <c r="B42" s="3" t="s">
        <v>9</v>
      </c>
      <c r="C42" s="28">
        <f t="shared" si="3"/>
        <v>11612.577209943927</v>
      </c>
      <c r="D42" s="8"/>
    </row>
    <row r="43" spans="1:4" ht="12.75">
      <c r="A43" s="35"/>
      <c r="B43" s="3" t="s">
        <v>11</v>
      </c>
      <c r="C43" s="28">
        <f t="shared" si="3"/>
        <v>12773.834930938321</v>
      </c>
      <c r="D43" s="8"/>
    </row>
    <row r="44" spans="1:4" ht="12.75" customHeight="1">
      <c r="A44" s="31">
        <v>2016</v>
      </c>
      <c r="B44" s="3" t="s">
        <v>12</v>
      </c>
      <c r="C44" s="19">
        <f t="shared" si="3"/>
        <v>14051.218424032155</v>
      </c>
      <c r="D44" s="21" t="s">
        <v>25</v>
      </c>
    </row>
    <row r="45" spans="1:4" ht="12.75">
      <c r="A45" s="31"/>
      <c r="B45" s="3" t="s">
        <v>0</v>
      </c>
      <c r="C45" s="8"/>
      <c r="D45" s="30" t="s">
        <v>26</v>
      </c>
    </row>
    <row r="46" spans="1:4" ht="12.75">
      <c r="A46" s="31"/>
      <c r="B46" s="26" t="s">
        <v>1</v>
      </c>
      <c r="C46" s="8"/>
      <c r="D46" s="8"/>
    </row>
    <row r="47" spans="1:4" ht="12.75">
      <c r="A47" s="31"/>
      <c r="B47" s="7"/>
      <c r="C47" s="8"/>
      <c r="D47" s="8"/>
    </row>
    <row r="48" spans="1:11" ht="12.75">
      <c r="A48" s="29"/>
      <c r="B48" s="7"/>
      <c r="C48" s="8"/>
      <c r="D48" s="8"/>
      <c r="K48" s="7"/>
    </row>
    <row r="49" spans="1:4" ht="12.75">
      <c r="A49" s="29"/>
      <c r="B49" s="7"/>
      <c r="C49" s="8"/>
      <c r="D49" s="8"/>
    </row>
  </sheetData>
  <sheetProtection/>
  <mergeCells count="5">
    <mergeCell ref="A44:A47"/>
    <mergeCell ref="C8:F8"/>
    <mergeCell ref="A20:A31"/>
    <mergeCell ref="A32:A43"/>
    <mergeCell ref="A10:A19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2013-02-08T07:42:08Z</dcterms:created>
  <dcterms:modified xsi:type="dcterms:W3CDTF">2013-05-06T06:42:30Z</dcterms:modified>
  <cp:category/>
  <cp:version/>
  <cp:contentType/>
  <cp:contentStatus/>
</cp:coreProperties>
</file>